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'Лист3'!$A$1:$N$24</definedName>
  </definedNames>
  <calcPr fullCalcOnLoad="1"/>
</workbook>
</file>

<file path=xl/sharedStrings.xml><?xml version="1.0" encoding="utf-8"?>
<sst xmlns="http://schemas.openxmlformats.org/spreadsheetml/2006/main" count="31" uniqueCount="30">
  <si>
    <t>Объект закупки</t>
  </si>
  <si>
    <t>Основные характеристики объекта закупки</t>
  </si>
  <si>
    <t>Цены поставщиков (исполнителей, подрядчиков), рублей</t>
  </si>
  <si>
    <t>Коэффициент вариации</t>
  </si>
  <si>
    <t>Количество источников ценовой информации</t>
  </si>
  <si>
    <t>Количество</t>
  </si>
  <si>
    <t>№ п/п</t>
  </si>
  <si>
    <t>Ед. изм.</t>
  </si>
  <si>
    <t>* Расчет начальной (максимальной) цены по позиции производится по формуле:</t>
  </si>
  <si>
    <t>где:
 - НМЦК, определяемая методом сопоставимых рыночных цен (анализа рынка);
v - количество (объем) закупаемого товара (работы, услуги);
n - количество значений, используемых в расчете;
i - номер источника ценовой информации;
 - цена единицы товара, работы, услуги, представленная в источнике с номером i, скорректированная с учетом коэффициентов (индексов), применяемых для пересчета цен товаров, работ, услуг с учетом различий в характеристиках товаров, коммерческих и (или) финансовых условий поставок товаров, выполнения работ, оказания услуг.</t>
  </si>
  <si>
    <t>Расчет начальной (максимальной) цены по позиции*</t>
  </si>
  <si>
    <t>шт.</t>
  </si>
  <si>
    <t>Используемый метод определения начальной (максимальной) цены гражданско-правового договора: метод сопоставления рыночных цен</t>
  </si>
  <si>
    <t>Обоснование выбранного метода обоснования начальной (максимальной) цены  гражданско-правового договора: метод сопоставимых рыночных цен (анализа рынка) является приоритетным для определения  и обоснования начальной (максимальной) цены гражданско-правового договора</t>
  </si>
  <si>
    <t>Запрос на предоставление ценовой информации направлялся пяти потенциальным поставщикам, ценовые предложения получены от трех потенциальных поставщиков.</t>
  </si>
  <si>
    <t>** Расчет начальной (максимальной) цены  гражданско-правового договора  производится путем сложения начальных (максимальных) цен по позициям.</t>
  </si>
  <si>
    <t xml:space="preserve">Начальная (максимальная) цена гражданско-правового договора**, руб. </t>
  </si>
  <si>
    <t>ОБОСНОВАНИЕ НАЧАЛЬНОЙ (МАКСИМАЛЬНОЙ) ЦЕНЫ ГРАЖДАНСКО-ПРАВОВОГО ДОГОВОРА</t>
  </si>
  <si>
    <t>не предостав-лено</t>
  </si>
  <si>
    <t>УТВЕРЖДАЮ:  Директор Лицея им. Г.Ф. Атякшева ________________ Е.Ю. Павлюк
        М.П.</t>
  </si>
  <si>
    <t>цена единицы товара, руб.</t>
  </si>
  <si>
    <t>"Поставка стульев  ученических"</t>
  </si>
  <si>
    <t>Стул ученический</t>
  </si>
  <si>
    <t>Поставщик №1  Исх 715 от 19.05.2014г. Вх.972 от 20.05.2014г.</t>
  </si>
  <si>
    <t>Поставщик №2  Исх 713 от 19.05.2014г. Вх 971 от 20.05.2014г.</t>
  </si>
  <si>
    <t>Поставщик №3  Исх 716 от 19.05.2014г.  Вх. 973 от 20.05.14г</t>
  </si>
  <si>
    <t xml:space="preserve">Поставщик №4  Исх 714 от 19.05.2014г.  Вх. </t>
  </si>
  <si>
    <t xml:space="preserve">Поставщик №5  Исх 712 от 19.05.2014г.   </t>
  </si>
  <si>
    <t>Дата подготовки обоснования начальной (максимальной) цены договора: 22.05.2014 г.</t>
  </si>
  <si>
    <t xml:space="preserve">Стул двухместный регулируемый по высоте. Каркас регулируется по высоте 4-5-6 ростовые группы. Каркас: квадратная труба 25*25мм, цельносварной металлический каркас окрашен износостойкой порошковой краской светло-серого цвета. Сиденье и спинка стула из гнуто-клееной фанеры 9мм, покрыты лаком, прикреплены к каркасу. Высота стула фиксируется двумя винтами/гайками на каждой ножке.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</si>
</sst>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3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10" fontId="2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0" xfId="0" applyFont="1" applyAlignment="1">
      <alignment horizontal="left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3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18</xdr:row>
      <xdr:rowOff>57150</xdr:rowOff>
    </xdr:from>
    <xdr:to>
      <xdr:col>2</xdr:col>
      <xdr:colOff>647700</xdr:colOff>
      <xdr:row>20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7362825"/>
          <a:ext cx="14573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4"/>
  <sheetViews>
    <sheetView tabSelected="1" view="pageBreakPreview" zoomScaleSheetLayoutView="100" zoomScalePageLayoutView="0" workbookViewId="0" topLeftCell="A1">
      <selection activeCell="A16" sqref="A16:M16"/>
    </sheetView>
  </sheetViews>
  <sheetFormatPr defaultColWidth="9.140625" defaultRowHeight="12.75"/>
  <cols>
    <col min="1" max="1" width="5.421875" style="0" customWidth="1"/>
    <col min="2" max="2" width="17.140625" style="0" customWidth="1"/>
    <col min="3" max="3" width="9.7109375" style="0" customWidth="1"/>
    <col min="4" max="4" width="12.28125" style="0" customWidth="1"/>
    <col min="5" max="5" width="40.00390625" style="0" customWidth="1"/>
    <col min="6" max="6" width="13.140625" style="0" customWidth="1"/>
    <col min="7" max="7" width="13.8515625" style="0" customWidth="1"/>
    <col min="8" max="8" width="11.7109375" style="0" customWidth="1"/>
    <col min="9" max="9" width="11.00390625" style="0" customWidth="1"/>
    <col min="10" max="10" width="11.7109375" style="0" customWidth="1"/>
    <col min="11" max="12" width="11.57421875" style="0" customWidth="1"/>
    <col min="13" max="13" width="14.140625" style="0" customWidth="1"/>
    <col min="14" max="14" width="19.57421875" style="0" customWidth="1"/>
  </cols>
  <sheetData>
    <row r="1" spans="11:14" ht="77.25" customHeight="1">
      <c r="K1" s="15" t="s">
        <v>19</v>
      </c>
      <c r="L1" s="15"/>
      <c r="M1" s="15"/>
      <c r="N1" s="15"/>
    </row>
    <row r="3" spans="1:14" ht="19.5" customHeight="1">
      <c r="A3" s="25" t="s">
        <v>17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ht="17.25" customHeight="1">
      <c r="A4" s="26" t="s">
        <v>21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</row>
    <row r="5" spans="1:14" ht="10.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5" ht="15.75">
      <c r="A6" s="10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15.75" customHeight="1">
      <c r="A7" s="22" t="s">
        <v>12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11"/>
    </row>
    <row r="8" spans="1:15" ht="32.25" customHeight="1">
      <c r="A8" s="15" t="s">
        <v>13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1"/>
    </row>
    <row r="9" spans="1:15" ht="15.75">
      <c r="A9" s="22" t="s">
        <v>14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11"/>
    </row>
    <row r="10" spans="1:15" ht="15.7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1"/>
    </row>
    <row r="12" spans="1:14" ht="27" customHeight="1">
      <c r="A12" s="16" t="s">
        <v>6</v>
      </c>
      <c r="B12" s="16" t="s">
        <v>0</v>
      </c>
      <c r="C12" s="23" t="s">
        <v>7</v>
      </c>
      <c r="D12" s="16" t="s">
        <v>5</v>
      </c>
      <c r="E12" s="16" t="s">
        <v>1</v>
      </c>
      <c r="F12" s="16" t="s">
        <v>4</v>
      </c>
      <c r="G12" s="17" t="s">
        <v>2</v>
      </c>
      <c r="H12" s="17"/>
      <c r="I12" s="17"/>
      <c r="J12" s="17"/>
      <c r="K12" s="17"/>
      <c r="L12" s="23" t="s">
        <v>20</v>
      </c>
      <c r="M12" s="16" t="s">
        <v>3</v>
      </c>
      <c r="N12" s="16" t="s">
        <v>10</v>
      </c>
    </row>
    <row r="13" spans="1:14" ht="113.25" customHeight="1">
      <c r="A13" s="16"/>
      <c r="B13" s="16"/>
      <c r="C13" s="24"/>
      <c r="D13" s="16"/>
      <c r="E13" s="16"/>
      <c r="F13" s="16"/>
      <c r="G13" s="13" t="s">
        <v>23</v>
      </c>
      <c r="H13" s="13" t="s">
        <v>24</v>
      </c>
      <c r="I13" s="13" t="s">
        <v>25</v>
      </c>
      <c r="J13" s="13" t="s">
        <v>26</v>
      </c>
      <c r="K13" s="13" t="s">
        <v>27</v>
      </c>
      <c r="L13" s="24"/>
      <c r="M13" s="16"/>
      <c r="N13" s="16"/>
    </row>
    <row r="14" spans="1:14" ht="15.75">
      <c r="A14" s="1">
        <v>1</v>
      </c>
      <c r="B14" s="2">
        <v>2</v>
      </c>
      <c r="C14" s="1">
        <v>3</v>
      </c>
      <c r="D14" s="2">
        <v>4</v>
      </c>
      <c r="E14" s="1">
        <v>5</v>
      </c>
      <c r="F14" s="2">
        <v>6</v>
      </c>
      <c r="G14" s="1">
        <v>7</v>
      </c>
      <c r="H14" s="2">
        <v>8</v>
      </c>
      <c r="I14" s="1">
        <v>9</v>
      </c>
      <c r="J14" s="2">
        <v>10</v>
      </c>
      <c r="K14" s="1">
        <v>11</v>
      </c>
      <c r="L14" s="1"/>
      <c r="M14" s="2">
        <v>12</v>
      </c>
      <c r="N14" s="1">
        <v>13</v>
      </c>
    </row>
    <row r="15" spans="1:14" ht="129.75" customHeight="1">
      <c r="A15" s="1">
        <v>1</v>
      </c>
      <c r="B15" s="2" t="s">
        <v>22</v>
      </c>
      <c r="C15" s="2" t="s">
        <v>11</v>
      </c>
      <c r="D15" s="5">
        <v>100</v>
      </c>
      <c r="E15" s="27" t="s">
        <v>29</v>
      </c>
      <c r="F15" s="12">
        <v>3</v>
      </c>
      <c r="G15" s="3">
        <v>660</v>
      </c>
      <c r="H15" s="3">
        <v>810</v>
      </c>
      <c r="I15" s="3">
        <v>640</v>
      </c>
      <c r="J15" s="3" t="s">
        <v>18</v>
      </c>
      <c r="K15" s="3" t="s">
        <v>18</v>
      </c>
      <c r="L15" s="3">
        <f>N15/D15</f>
        <v>703.33</v>
      </c>
      <c r="M15" s="4">
        <f>STDEVA(G15:I15)/(SUM(G15:I15)/COUNTIF(G15:I15,"&gt;0"))</f>
        <v>0.13210767644328328</v>
      </c>
      <c r="N15" s="3">
        <v>70333</v>
      </c>
    </row>
    <row r="16" spans="1:14" ht="15.75">
      <c r="A16" s="19" t="s">
        <v>16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1"/>
      <c r="N16" s="6">
        <f>SUM(N15:N15)</f>
        <v>70333</v>
      </c>
    </row>
    <row r="18" spans="1:2" ht="15.75">
      <c r="A18" s="8" t="s">
        <v>8</v>
      </c>
      <c r="B18" s="8"/>
    </row>
    <row r="22" spans="1:15" ht="106.5" customHeight="1">
      <c r="A22" s="18" t="s">
        <v>9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7"/>
    </row>
    <row r="24" ht="15.75">
      <c r="A24" s="8" t="s">
        <v>15</v>
      </c>
    </row>
  </sheetData>
  <sheetProtection/>
  <mergeCells count="18">
    <mergeCell ref="C12:C13"/>
    <mergeCell ref="A3:N3"/>
    <mergeCell ref="A4:N4"/>
    <mergeCell ref="N12:N13"/>
    <mergeCell ref="M12:M13"/>
    <mergeCell ref="A9:N9"/>
    <mergeCell ref="F12:F13"/>
    <mergeCell ref="L12:L13"/>
    <mergeCell ref="K1:N1"/>
    <mergeCell ref="D12:D13"/>
    <mergeCell ref="B12:B13"/>
    <mergeCell ref="E12:E13"/>
    <mergeCell ref="G12:K12"/>
    <mergeCell ref="A22:N22"/>
    <mergeCell ref="A16:M16"/>
    <mergeCell ref="A8:N8"/>
    <mergeCell ref="A7:N7"/>
    <mergeCell ref="A12:A13"/>
  </mergeCells>
  <printOptions/>
  <pageMargins left="0.59" right="0.2362204724409449" top="0.7480314960629921" bottom="0.7480314960629921" header="0.31496062992125984" footer="0.31496062992125984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2014-05-28T08:22:26Z</cp:lastPrinted>
  <dcterms:created xsi:type="dcterms:W3CDTF">1996-10-08T23:32:33Z</dcterms:created>
  <dcterms:modified xsi:type="dcterms:W3CDTF">2014-05-28T08:23:18Z</dcterms:modified>
  <cp:category/>
  <cp:version/>
  <cp:contentType/>
  <cp:contentStatus/>
</cp:coreProperties>
</file>